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Школа 154\Downloads\"/>
    </mc:Choice>
  </mc:AlternateContent>
  <xr:revisionPtr revIDLastSave="0" documentId="13_ncr:1_{FA1D8BF8-1FA9-408E-ABC6-22965F3CFC4F}" xr6:coauthVersionLast="36" xr6:coauthVersionMax="36" xr10:uidLastSave="{00000000-0000-0000-0000-000000000000}"/>
  <bookViews>
    <workbookView xWindow="0" yWindow="0" windowWidth="13635" windowHeight="9375" xr2:uid="{00000000-000D-0000-FFFF-FFFF00000000}"/>
  </bookViews>
  <sheets>
    <sheet name="Лист1" sheetId="1" r:id="rId1"/>
  </sheets>
  <definedNames>
    <definedName name="_xlnm._FilterDatabase" localSheetId="0" hidden="1">Лист1!$E$1:$E$164</definedName>
  </definedNames>
  <calcPr calcId="191029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<sst xmlns="http://schemas.openxmlformats.org/spreadsheetml/2006/main" count="303" uniqueCount="110">
  <si>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</si>
  <si>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</si>
  <si>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</si>
  <si>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</si>
  <si>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</si>
  <si>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</si>
  <si>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</si>
  <si>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</si>
  <si>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</si>
  <si>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</si>
  <si>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</si>
  <si>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</si>
  <si>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</si>
  <si>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</si>
  <si>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</si>
  <si>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</si>
  <si>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</si>
  <si>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</si>
  <si>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</si>
  <si>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</si>
  <si>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</si>
  <si>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</si>
  <si>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</si>
  <si>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</si>
  <si>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</si>
  <si>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</si>
  <si>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</si>
  <si>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</si>
  <si>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</si>
  <si>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</si>
  <si>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</si>
  <si>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</si>
  <si>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</si>
  <si>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</si>
  <si>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</si>
  <si>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</si>
  <si>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</si>
  <si>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</si>
  <si>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</si>
  <si>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</si>
  <si>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</si>
  <si>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</si>
  <si>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</si>
  <si>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</si>
  <si>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</si>
  <si>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</si>
  <si>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</si>
  <si>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</si>
  <si>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</si>
  <si>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</si>
  <si>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</si>
  <si>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</si>
  <si>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</si>
  <si>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</si>
  <si>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</si>
  <si>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</si>
  <si>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</si>
  <si>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</si>
  <si>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</si>
  <si>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</si>
  <si>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</si>
  <si>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</si>
  <si>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</si>
  <si>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</si>
  <si>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</si>
  <si>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</si>
  <si>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</si>
  <si>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</si>
  <si>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</si>
  <si>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</si>
  <si>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</si>
  <si>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</si>
  <si>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</si>
  <si>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</si>
  <si>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</si>
  <si>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</si>
  <si>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</si>
  <si>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</si>
  <si>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</si>
  <si>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</si>
  <si>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</si>
  <si>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"Сибирский" с говядиной тушёной, со сметаной,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</si>
  <si>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</si>
  <si>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</si>
  <si>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</si>
  <si>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</si>
  <si>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</si>
  <si>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</si>
  <si>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</si>
  <si>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</si>
  <si>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</si>
  <si>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</si>
  <si>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</si>
  <si>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</si>
  <si>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</si>
  <si>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</si>
  <si>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</si>
  <si>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</si>
  <si>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</si>
  <si>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</si>
  <si>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Омлет натуральный/помидоры свежие</t>
  </si>
  <si>
    <t>закуска</t>
  </si>
  <si>
    <t>Огурцы свежие</t>
  </si>
  <si>
    <t>Суп с вермишелью и картофелем, мясом, зеленью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</si>
  <si>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</si>
  <si>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</si>
  <si>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14 апреля 2025 года для учащихся 1-4 классов</t>
  </si>
  <si>
    <t>МБОУ "Школа №154"</t>
  </si>
  <si>
    <t>директор МБОУ "Школа №154"</t>
  </si>
  <si>
    <t>Новопашина В.Л.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</si>
</sst>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zoomScale="85" zoomScaleNormal="85" workbookViewId="0">
      <pane xSplit="4" ySplit="5" topLeftCell="E144" activePane="bottomRight" state="frozen"/>
      <selection activeCell="O29" sqref="O29"/>
      <selection pane="topRight"/>
      <selection pane="bottomLeft"/>
      <selection pane="bottomRight" activeCell="H2" sqref="H2:K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2" t="s">
        <v>107</v>
      </c>
      <c r="D1" s="73"/>
      <c r="E1" s="73"/>
      <c r="F1" s="3" t="s">
        <v>1</v>
      </c>
      <c r="G1" s="13" t="s">
        <v>2</v>
      </c>
      <c r="H1" s="74" t="s">
        <v>108</v>
      </c>
      <c r="I1" s="74"/>
      <c r="J1" s="74"/>
      <c r="K1" s="74"/>
    </row>
    <row r="2" spans="1:12" ht="35.25" customHeight="1" x14ac:dyDescent="0.2">
      <c r="A2" s="77" t="s">
        <v>106</v>
      </c>
      <c r="B2" s="77"/>
      <c r="C2" s="77"/>
      <c r="D2" s="77"/>
      <c r="E2" s="77"/>
      <c r="F2" s="77"/>
      <c r="G2" s="13" t="s">
        <v>3</v>
      </c>
      <c r="H2" s="74" t="s">
        <v>109</v>
      </c>
      <c r="I2" s="74"/>
      <c r="J2" s="74"/>
      <c r="K2" s="74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14</v>
      </c>
      <c r="I3" s="18" t="s">
        <v>99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82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72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83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103</v>
      </c>
      <c r="F12" s="36">
        <v>260</v>
      </c>
      <c r="G12" s="37">
        <v>4.8</v>
      </c>
      <c r="H12" s="37">
        <v>4</v>
      </c>
      <c r="I12" s="37">
        <v>14</v>
      </c>
      <c r="J12" s="38">
        <v>111</v>
      </c>
      <c r="K12" s="39">
        <v>112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91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715</v>
      </c>
      <c r="G19" s="42">
        <f>SUM(G12:G16)</f>
        <v>21.56</v>
      </c>
      <c r="H19" s="42">
        <f>SUM(H12:H16)</f>
        <v>16.559999999999999</v>
      </c>
      <c r="I19" s="42">
        <f>SUM(I12:I16)</f>
        <v>91.559999999999988</v>
      </c>
      <c r="J19" s="48">
        <f>SUM(J12:J16)</f>
        <v>630.6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5" t="s">
        <v>33</v>
      </c>
      <c r="D20" s="76"/>
      <c r="E20" s="44"/>
      <c r="F20" s="45">
        <f>F11+F19</f>
        <v>1252</v>
      </c>
      <c r="G20" s="46">
        <f>G11+G19</f>
        <v>39.36</v>
      </c>
      <c r="H20" s="46">
        <f>H11+H19</f>
        <v>37.659999999999997</v>
      </c>
      <c r="I20" s="46">
        <f>I11+I19</f>
        <v>190.15999999999997</v>
      </c>
      <c r="J20" s="47">
        <f>J11+J19</f>
        <v>1269.5999999999999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73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83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58</v>
      </c>
      <c r="E24" s="35" t="s">
        <v>61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104</v>
      </c>
      <c r="F27" s="36">
        <v>260</v>
      </c>
      <c r="G27" s="37">
        <v>11.5</v>
      </c>
      <c r="H27" s="37">
        <v>4.7</v>
      </c>
      <c r="I27" s="37">
        <v>32.299999999999997</v>
      </c>
      <c r="J27" s="38">
        <v>217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62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76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48</v>
      </c>
      <c r="G31" s="37">
        <v>3.84</v>
      </c>
      <c r="H31" s="37">
        <v>0.96</v>
      </c>
      <c r="I31" s="37">
        <v>27.456</v>
      </c>
      <c r="J31" s="38">
        <v>134.4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50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783</v>
      </c>
      <c r="G34" s="42">
        <f>SUM(G27:G33)</f>
        <v>42.94</v>
      </c>
      <c r="H34" s="42">
        <f>SUM(H27:H33)</f>
        <v>19.960000000000004</v>
      </c>
      <c r="I34" s="42">
        <f>SUM(I27:I33)</f>
        <v>129.256</v>
      </c>
      <c r="J34" s="48">
        <f>SUM(J27:J33)</f>
        <v>869.4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5" t="s">
        <v>33</v>
      </c>
      <c r="D35" s="76"/>
      <c r="E35" s="44"/>
      <c r="F35" s="45">
        <f>F26+F34</f>
        <v>1345</v>
      </c>
      <c r="G35" s="46">
        <f>G26+G34</f>
        <v>58.12</v>
      </c>
      <c r="H35" s="46">
        <f>H26+H34</f>
        <v>44.900000000000006</v>
      </c>
      <c r="I35" s="46">
        <f>I26+I34</f>
        <v>212.28</v>
      </c>
      <c r="J35" s="47">
        <f>J26+J34</f>
        <v>1490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100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86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63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46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47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92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42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50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5" t="s">
        <v>33</v>
      </c>
      <c r="D51" s="76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43</v>
      </c>
      <c r="F52" s="36">
        <v>205</v>
      </c>
      <c r="G52" s="37">
        <v>6.4</v>
      </c>
      <c r="H52" s="37">
        <v>7.6</v>
      </c>
      <c r="I52" s="37">
        <v>28.3</v>
      </c>
      <c r="J52" s="38">
        <v>207</v>
      </c>
      <c r="K52" s="39">
        <v>182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51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74</v>
      </c>
      <c r="F54" s="36">
        <v>64</v>
      </c>
      <c r="G54" s="37">
        <v>7.42</v>
      </c>
      <c r="H54" s="37">
        <v>13.78</v>
      </c>
      <c r="I54" s="37">
        <v>19.548000000000002</v>
      </c>
      <c r="J54" s="38">
        <v>232.2</v>
      </c>
      <c r="K54" s="39"/>
      <c r="L54" s="53"/>
    </row>
    <row r="55" spans="1:12" ht="15" x14ac:dyDescent="0.25">
      <c r="A55" s="33"/>
      <c r="B55" s="33"/>
      <c r="C55" s="34"/>
      <c r="D55" s="59" t="s">
        <v>58</v>
      </c>
      <c r="E55" s="35" t="s">
        <v>52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576</v>
      </c>
      <c r="G57" s="42">
        <f>SUM(G52:G56)</f>
        <v>16.920000000000002</v>
      </c>
      <c r="H57" s="42">
        <f>SUM(H52:H56)</f>
        <v>24.679999999999996</v>
      </c>
      <c r="I57" s="42">
        <f>SUM(I52:I56)</f>
        <v>66.147999999999996</v>
      </c>
      <c r="J57" s="48">
        <f>SUM(J52:J56)</f>
        <v>557.20000000000005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81</v>
      </c>
      <c r="F58" s="36">
        <v>270</v>
      </c>
      <c r="G58" s="37">
        <v>4.3</v>
      </c>
      <c r="H58" s="37">
        <v>5.6</v>
      </c>
      <c r="I58" s="37">
        <v>10.199999999999999</v>
      </c>
      <c r="J58" s="38">
        <v>109</v>
      </c>
      <c r="K58" s="39" t="s">
        <v>54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77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105</v>
      </c>
      <c r="F60" s="36">
        <v>200</v>
      </c>
      <c r="G60" s="37">
        <v>4.1000000000000005</v>
      </c>
      <c r="H60" s="37">
        <v>6.35</v>
      </c>
      <c r="I60" s="37">
        <v>29.8</v>
      </c>
      <c r="J60" s="38">
        <v>192</v>
      </c>
      <c r="K60" s="39">
        <v>304</v>
      </c>
      <c r="L60" s="53" t="s">
        <v>93</v>
      </c>
    </row>
    <row r="61" spans="1:12" ht="15" x14ac:dyDescent="0.25">
      <c r="A61" s="33"/>
      <c r="B61" s="33"/>
      <c r="C61" s="34"/>
      <c r="D61" s="59" t="s">
        <v>30</v>
      </c>
      <c r="E61" s="35" t="s">
        <v>65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9">
        <v>30</v>
      </c>
      <c r="G62" s="37">
        <v>2.3600000000000003</v>
      </c>
      <c r="H62" s="37">
        <v>0.56000000000000005</v>
      </c>
      <c r="I62" s="37">
        <v>16.46</v>
      </c>
      <c r="J62" s="38">
        <v>80.599999999999994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50</v>
      </c>
      <c r="F63" s="39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825</v>
      </c>
      <c r="G66" s="42">
        <f>SUM(G58:G65)</f>
        <v>28.060000000000002</v>
      </c>
      <c r="H66" s="42">
        <f>SUM(H58:H65)</f>
        <v>25.51</v>
      </c>
      <c r="I66" s="42">
        <f>SUM(I58:I65)</f>
        <v>99.559999999999988</v>
      </c>
      <c r="J66" s="48">
        <f>SUM(J58:J65)</f>
        <v>738.6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5" t="s">
        <v>33</v>
      </c>
      <c r="D67" s="76"/>
      <c r="E67" s="44"/>
      <c r="F67" s="45">
        <f>F57+F66</f>
        <v>1401</v>
      </c>
      <c r="G67" s="46">
        <f>G57+G66</f>
        <v>44.980000000000004</v>
      </c>
      <c r="H67" s="46">
        <f>H57+H66</f>
        <v>50.19</v>
      </c>
      <c r="I67" s="46">
        <f>I57+I66</f>
        <v>165.70799999999997</v>
      </c>
      <c r="J67" s="47">
        <f>J57+J66</f>
        <v>1295.8000000000002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49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84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38</v>
      </c>
      <c r="F69" s="39">
        <v>150</v>
      </c>
      <c r="G69" s="37">
        <v>8.5</v>
      </c>
      <c r="H69" s="37">
        <v>7.3</v>
      </c>
      <c r="I69" s="37">
        <v>36.6</v>
      </c>
      <c r="J69" s="38">
        <v>246</v>
      </c>
      <c r="K69" s="39">
        <v>302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42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21</v>
      </c>
      <c r="G71" s="37">
        <v>1.68</v>
      </c>
      <c r="H71" s="37">
        <v>0.42</v>
      </c>
      <c r="I71" s="37">
        <v>12.012</v>
      </c>
      <c r="J71" s="38">
        <v>58.8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66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586</v>
      </c>
      <c r="G74" s="67">
        <f>SUM(G68:G72)</f>
        <v>18.48</v>
      </c>
      <c r="H74" s="67">
        <f>SUM(H68:H72)</f>
        <v>21.220000000000002</v>
      </c>
      <c r="I74" s="67">
        <f>SUM(I68:I72)</f>
        <v>88.411999999999992</v>
      </c>
      <c r="J74" s="66">
        <f>SUM(J68:J72)</f>
        <v>617.79999999999995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85</v>
      </c>
      <c r="F75" s="36">
        <v>265</v>
      </c>
      <c r="G75" s="37">
        <v>3.8</v>
      </c>
      <c r="H75" s="37">
        <v>5</v>
      </c>
      <c r="I75" s="37">
        <v>7.8</v>
      </c>
      <c r="J75" s="38">
        <v>92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44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45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64</v>
      </c>
      <c r="F77" s="39">
        <v>150</v>
      </c>
      <c r="G77" s="37">
        <v>5.4</v>
      </c>
      <c r="H77" s="37">
        <v>4.9000000000000004</v>
      </c>
      <c r="I77" s="37">
        <v>27.9</v>
      </c>
      <c r="J77" s="38">
        <v>178</v>
      </c>
      <c r="K77" s="39">
        <v>309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50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46</v>
      </c>
      <c r="G80" s="37">
        <v>3.6800000000000006</v>
      </c>
      <c r="H80" s="37">
        <v>0.91999999999999993</v>
      </c>
      <c r="I80" s="37">
        <v>26.312000000000001</v>
      </c>
      <c r="J80" s="38">
        <v>128.80000000000001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786</v>
      </c>
      <c r="G82" s="42">
        <f>SUM(G75:G81)</f>
        <v>39.68</v>
      </c>
      <c r="H82" s="42">
        <f>SUM(H75:H81)</f>
        <v>27.82</v>
      </c>
      <c r="I82" s="42">
        <f>SUM(I75:I81)</f>
        <v>98.411999999999992</v>
      </c>
      <c r="J82" s="48">
        <f>SUM(J75:J81)</f>
        <v>833.8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5" t="s">
        <v>33</v>
      </c>
      <c r="D83" s="76"/>
      <c r="E83" s="44"/>
      <c r="F83" s="45">
        <f>F74+F82</f>
        <v>1372</v>
      </c>
      <c r="G83" s="46">
        <f>G74+G82</f>
        <v>58.16</v>
      </c>
      <c r="H83" s="46">
        <f>H74+H82</f>
        <v>49.040000000000006</v>
      </c>
      <c r="I83" s="46">
        <f>I74+I82</f>
        <v>186.82399999999998</v>
      </c>
      <c r="J83" s="47">
        <f>J74+J82</f>
        <v>1451.6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48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79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86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68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53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71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70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41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60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69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67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50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5" t="s">
        <v>33</v>
      </c>
      <c r="D99" s="76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57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51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67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59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46</v>
      </c>
      <c r="F106" s="39">
        <v>295</v>
      </c>
      <c r="G106" s="37">
        <v>12.7</v>
      </c>
      <c r="H106" s="37">
        <v>1</v>
      </c>
      <c r="I106" s="37">
        <v>15.9</v>
      </c>
      <c r="J106" s="38">
        <v>124</v>
      </c>
      <c r="K106" s="39" t="s">
        <v>47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77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94</v>
      </c>
      <c r="F108" s="36">
        <v>150</v>
      </c>
      <c r="G108" s="37">
        <v>3.7</v>
      </c>
      <c r="H108" s="37">
        <v>6.3</v>
      </c>
      <c r="I108" s="37">
        <v>28.5</v>
      </c>
      <c r="J108" s="38">
        <v>185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65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67</v>
      </c>
      <c r="F110" s="39">
        <v>37</v>
      </c>
      <c r="G110" s="37">
        <v>2.59</v>
      </c>
      <c r="H110" s="37">
        <v>0.92500000000000004</v>
      </c>
      <c r="I110" s="37">
        <v>18.5</v>
      </c>
      <c r="J110" s="38">
        <v>88.800000000000011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50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807</v>
      </c>
      <c r="G113" s="42">
        <f>SUM(G106:G111)</f>
        <v>36.289999999999992</v>
      </c>
      <c r="H113" s="42">
        <f>SUM(H106:H111)</f>
        <v>21.225000000000001</v>
      </c>
      <c r="I113" s="42">
        <f>SUM(I106:I111)</f>
        <v>106</v>
      </c>
      <c r="J113" s="48">
        <f>SUM(J106:J111)</f>
        <v>754.8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5" t="s">
        <v>33</v>
      </c>
      <c r="D114" s="76"/>
      <c r="E114" s="44"/>
      <c r="F114" s="45">
        <f>F105+F113</f>
        <v>1342</v>
      </c>
      <c r="G114" s="46">
        <f>G105+G113</f>
        <v>65.41</v>
      </c>
      <c r="H114" s="46">
        <f>H105+H113</f>
        <v>42.797000000000004</v>
      </c>
      <c r="I114" s="46">
        <f>I105+I113</f>
        <v>184.3</v>
      </c>
      <c r="J114" s="47">
        <f>J105+J113</f>
        <v>1375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55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56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87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88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67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59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81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54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78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67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50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5" t="s">
        <v>33</v>
      </c>
      <c r="D130" s="76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48</v>
      </c>
      <c r="F131" s="36">
        <v>205</v>
      </c>
      <c r="G131" s="37">
        <v>6.2</v>
      </c>
      <c r="H131" s="37">
        <v>8.5</v>
      </c>
      <c r="I131" s="37">
        <v>31.6</v>
      </c>
      <c r="J131" s="38">
        <v>228</v>
      </c>
      <c r="K131" s="39" t="s">
        <v>79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42</v>
      </c>
      <c r="F132" s="36">
        <v>200</v>
      </c>
      <c r="G132" s="37">
        <v>0.2</v>
      </c>
      <c r="H132" s="37">
        <v>0.1</v>
      </c>
      <c r="I132" s="37">
        <v>10.1</v>
      </c>
      <c r="J132" s="38">
        <v>41</v>
      </c>
      <c r="K132" s="39">
        <v>376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95</v>
      </c>
      <c r="F133" s="36">
        <v>59</v>
      </c>
      <c r="G133" s="37">
        <v>6.7299999999999986</v>
      </c>
      <c r="H133" s="37">
        <v>13.824999999999999</v>
      </c>
      <c r="I133" s="37">
        <v>14.6</v>
      </c>
      <c r="J133" s="38">
        <v>206.6</v>
      </c>
      <c r="K133" s="39"/>
      <c r="L133" s="53"/>
    </row>
    <row r="134" spans="1:12" ht="15" x14ac:dyDescent="0.25">
      <c r="A134" s="33"/>
      <c r="B134" s="33"/>
      <c r="C134" s="34"/>
      <c r="D134" s="59" t="s">
        <v>58</v>
      </c>
      <c r="E134" s="35" t="s">
        <v>52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564</v>
      </c>
      <c r="G136" s="42">
        <f>SUM(G131:G134)</f>
        <v>15.93</v>
      </c>
      <c r="H136" s="42">
        <f>SUM(H131:H134)</f>
        <v>25.624999999999996</v>
      </c>
      <c r="I136" s="42">
        <f>SUM(I131:I134)</f>
        <v>64.300000000000011</v>
      </c>
      <c r="J136" s="48">
        <f>SUM(J131:J134)</f>
        <v>550.6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85</v>
      </c>
      <c r="F137" s="36">
        <v>265</v>
      </c>
      <c r="G137" s="37">
        <v>3.8</v>
      </c>
      <c r="H137" s="37">
        <v>5</v>
      </c>
      <c r="I137" s="37">
        <v>7.8</v>
      </c>
      <c r="J137" s="38">
        <v>92</v>
      </c>
      <c r="K137" s="39">
        <v>88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96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41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75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67</v>
      </c>
      <c r="F141" s="39">
        <v>39</v>
      </c>
      <c r="G141" s="37">
        <v>3.01</v>
      </c>
      <c r="H141" s="37">
        <v>1.0750000000000002</v>
      </c>
      <c r="I141" s="37">
        <v>21.5</v>
      </c>
      <c r="J141" s="38">
        <v>103.20000000000002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50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28.87</v>
      </c>
      <c r="H145" s="42">
        <f>SUM(H137:H143)</f>
        <v>28.234999999999999</v>
      </c>
      <c r="I145" s="42">
        <f>SUM(I137:I143)</f>
        <v>109.76000000000002</v>
      </c>
      <c r="J145" s="48">
        <f>SUM(J137:J143)</f>
        <v>804.80000000000007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5" t="s">
        <v>33</v>
      </c>
      <c r="D146" s="76"/>
      <c r="E146" s="44"/>
      <c r="F146" s="45">
        <f>F136+F145</f>
        <v>1398</v>
      </c>
      <c r="G146" s="46">
        <f>G136+G145</f>
        <v>44.8</v>
      </c>
      <c r="H146" s="46">
        <f>H136+H145</f>
        <v>53.86</v>
      </c>
      <c r="I146" s="46">
        <f>I136+I145</f>
        <v>174.06000000000003</v>
      </c>
      <c r="J146" s="47">
        <f>J136+J145</f>
        <v>1355.4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101</v>
      </c>
      <c r="E147" s="35" t="s">
        <v>102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89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90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80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60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69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67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46</v>
      </c>
      <c r="F154" s="36">
        <v>295</v>
      </c>
      <c r="G154" s="37">
        <v>12.7</v>
      </c>
      <c r="H154" s="37">
        <v>1</v>
      </c>
      <c r="I154" s="37">
        <v>15.9</v>
      </c>
      <c r="J154" s="38">
        <v>124</v>
      </c>
      <c r="K154" s="39" t="s">
        <v>47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97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98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51</v>
      </c>
      <c r="F158" s="36">
        <v>215</v>
      </c>
      <c r="G158" s="37">
        <v>0.3</v>
      </c>
      <c r="H158" s="37">
        <v>0.1</v>
      </c>
      <c r="I158" s="37">
        <v>10.5</v>
      </c>
      <c r="J158" s="38">
        <v>44</v>
      </c>
      <c r="K158" s="39">
        <v>377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67</v>
      </c>
      <c r="F159" s="39">
        <v>42</v>
      </c>
      <c r="G159" s="37">
        <v>2.9400000000000004</v>
      </c>
      <c r="H159" s="37">
        <v>1.05</v>
      </c>
      <c r="I159" s="37">
        <v>21</v>
      </c>
      <c r="J159" s="38">
        <v>100.80000000000001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50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937</v>
      </c>
      <c r="G161" s="42">
        <f>SUM(G154:G160)</f>
        <v>40.339999999999989</v>
      </c>
      <c r="H161" s="42">
        <f>SUM(H154:H160)</f>
        <v>20.650000000000002</v>
      </c>
      <c r="I161" s="42">
        <f>SUM(I154:I160)</f>
        <v>113.1</v>
      </c>
      <c r="J161" s="48">
        <f>SUM(J154:J160)</f>
        <v>795.8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5" t="s">
        <v>33</v>
      </c>
      <c r="D162" s="76"/>
      <c r="E162" s="44"/>
      <c r="F162" s="45">
        <f>F153+F161</f>
        <v>1466</v>
      </c>
      <c r="G162" s="46">
        <f>G153+G161</f>
        <v>61.169999999999987</v>
      </c>
      <c r="H162" s="46">
        <f>H153+H161</f>
        <v>35.575000000000003</v>
      </c>
      <c r="I162" s="46">
        <f>I153+I161</f>
        <v>190.8</v>
      </c>
      <c r="J162" s="47">
        <f>J153+J161</f>
        <v>1326.4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8" t="s">
        <v>34</v>
      </c>
      <c r="D164" s="78"/>
      <c r="E164" s="78"/>
      <c r="F164" s="14">
        <f>(F20+F35+F51+F67+F83+F99+F114+F130+F146+F162)/(IF(F20=0,0,1)+IF(F35=0,0,1)+IF(F51=0,0,1)+IF(F67=0,0,1)+IF(F83=0,0,1)+IF(F99=0,0,1)+IF(F114=0,0,1)+IF(F130=0,0,1)+IF(F146=0,0,1)+IF(F162=0,0,1))</f>
        <v>1372.3</v>
      </c>
      <c r="G164" s="14">
        <f>(G20+G35+G51+G67+G83+G99+G114+G130+G146+G162)/(IF(G20=0,0,1)+IF(G35=0,0,1)+IF(G51=0,0,1)+IF(G67=0,0,1)+IF(G83=0,0,1)+IF(G99=0,0,1)+IF(G114=0,0,1)+IF(G130=0,0,1)+IF(G146=0,0,1)+IF(G162=0,0,1))</f>
        <v>51.527000000000001</v>
      </c>
      <c r="H164" s="14">
        <f>(H20+H35+H51+H67+H83+H99+H114+H130+H146+H162)/(IF(H20=0,0,1)+IF(H35=0,0,1)+IF(H51=0,0,1)+IF(H67=0,0,1)+IF(H83=0,0,1)+IF(H99=0,0,1)+IF(H114=0,0,1)+IF(H130=0,0,1)+IF(H146=0,0,1)+IF(H162=0,0,1))</f>
        <v>44.092200000000005</v>
      </c>
      <c r="I164" s="14">
        <f>(I20+I35+I51+I67+I83+I99+I114+I130+I146+I162)/(IF(I20=0,0,1)+IF(I35=0,0,1)+IF(I51=0,0,1)+IF(I67=0,0,1)+IF(I83=0,0,1)+IF(I99=0,0,1)+IF(I114=0,0,1)+IF(I130=0,0,1)+IF(I146=0,0,1)+IF(I162=0,0,1))</f>
        <v>184.6284</v>
      </c>
      <c r="J164" s="17">
        <f>(J20+J35+J51+J67+J83+J99+J114+J130+J146+J162)/(IF(J20=0,0,1)+IF(J35=0,0,1)+IF(J51=0,0,1)+IF(J67=0,0,1)+IF(J83=0,0,1)+IF(J99=0,0,1)+IF(J114=0,0,1)+IF(J130=0,0,1)+IF(J146=0,0,1)+IF(J162=0,0,1))</f>
        <v>1346.8399999999997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 xr:uid="{00000000-0009-0000-0000-000000000000}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revision>1</cp:revision>
  <dcterms:created xsi:type="dcterms:W3CDTF">2022-05-16T14:23:56Z</dcterms:created>
  <dcterms:modified xsi:type="dcterms:W3CDTF">2025-04-11T09:03:04Z</dcterms:modified>
</cp:coreProperties>
</file>